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4" sheetId="4" r:id="rId2"/>
  </sheets>
  <definedNames>
    <definedName name="_xlnm._FilterDatabase" localSheetId="0" hidden="1">Sheet1!$A$4:$R$5</definedName>
    <definedName name="_xlnm._FilterDatabase" localSheetId="1" hidden="1">Sheet4!$A$2:$G$11</definedName>
  </definedNames>
  <calcPr calcId="144525"/>
</workbook>
</file>

<file path=xl/sharedStrings.xml><?xml version="1.0" encoding="utf-8"?>
<sst xmlns="http://schemas.openxmlformats.org/spreadsheetml/2006/main" count="61">
  <si>
    <t>附件1:</t>
  </si>
  <si>
    <t>附件1</t>
  </si>
  <si>
    <t>2018年学科竞赛项目经费使用与获奖情况统计表</t>
  </si>
  <si>
    <t>序号</t>
  </si>
  <si>
    <t>竞赛名称</t>
  </si>
  <si>
    <t>学校批准立项竞赛序号</t>
  </si>
  <si>
    <t>举办单位</t>
  </si>
  <si>
    <t>竞赛级别</t>
  </si>
  <si>
    <t>承办学院</t>
  </si>
  <si>
    <t>获奖情况</t>
  </si>
  <si>
    <t>经费情况</t>
  </si>
  <si>
    <t>参赛情况</t>
  </si>
  <si>
    <t>备注</t>
  </si>
  <si>
    <t>获奖级别、等级及数量</t>
  </si>
  <si>
    <t>是否有获奖证书、奖杯等</t>
  </si>
  <si>
    <t>2018年学校经费资助(元)</t>
  </si>
  <si>
    <t>已使用经费(元)</t>
  </si>
  <si>
    <t>剩余经费(元)</t>
  </si>
  <si>
    <t>追加经费(元)</t>
  </si>
  <si>
    <t>学院自筹经费(元)</t>
  </si>
  <si>
    <t>指导教师人数</t>
  </si>
  <si>
    <t>指导教师(按照重要性排序)</t>
  </si>
  <si>
    <t>报名人数</t>
  </si>
  <si>
    <t>参赛人数</t>
  </si>
  <si>
    <t>若未举办赛事请说明原因；若9.8日后还需进行比赛请说明比赛时间、地点。</t>
  </si>
  <si>
    <t>第八届全国大学生机械创新设计大赛</t>
  </si>
  <si>
    <t>教育部高等学校机械学科教学指导委员会</t>
  </si>
  <si>
    <t>国家级</t>
  </si>
  <si>
    <t>机械工程学院</t>
  </si>
  <si>
    <r>
      <rPr>
        <b/>
        <sz val="9"/>
        <color theme="1"/>
        <rFont val="黑体"/>
        <charset val="134"/>
      </rPr>
      <t>国家级</t>
    </r>
    <r>
      <rPr>
        <sz val="9"/>
        <color theme="1"/>
        <rFont val="黑体"/>
        <charset val="134"/>
      </rPr>
      <t xml:space="preserve">：一等奖2项，二等奖3项，三等奖4项；
</t>
    </r>
    <r>
      <rPr>
        <b/>
        <sz val="9"/>
        <color theme="1"/>
        <rFont val="黑体"/>
        <charset val="134"/>
      </rPr>
      <t>省级</t>
    </r>
    <r>
      <rPr>
        <sz val="9"/>
        <color theme="1"/>
        <rFont val="黑体"/>
        <charset val="134"/>
      </rPr>
      <t xml:space="preserve">：一等奖10项，二等奖10项，三等奖12项；
</t>
    </r>
    <r>
      <rPr>
        <b/>
        <sz val="9"/>
        <color theme="1"/>
        <rFont val="黑体"/>
        <charset val="134"/>
      </rPr>
      <t>行业级</t>
    </r>
    <r>
      <rPr>
        <sz val="9"/>
        <color theme="1"/>
        <rFont val="黑体"/>
        <charset val="134"/>
      </rPr>
      <t xml:space="preserve">：一等奖2项，二等奖3项，三等奖5项；
</t>
    </r>
    <r>
      <rPr>
        <b/>
        <sz val="9"/>
        <color theme="1"/>
        <rFont val="黑体"/>
        <charset val="134"/>
      </rPr>
      <t>校级：</t>
    </r>
    <r>
      <rPr>
        <sz val="9"/>
        <color theme="1"/>
        <rFont val="黑体"/>
        <charset val="134"/>
      </rPr>
      <t>一等奖3项，二等奖5项。</t>
    </r>
  </si>
  <si>
    <t>有证书</t>
  </si>
  <si>
    <t>王五、赵六</t>
  </si>
  <si>
    <t>例：11.1-11.6（上海）</t>
  </si>
  <si>
    <t>项目名称</t>
  </si>
  <si>
    <t>立项编号</t>
  </si>
  <si>
    <t>主办单位</t>
  </si>
  <si>
    <t>级别</t>
  </si>
  <si>
    <t>学院</t>
  </si>
  <si>
    <t>资助经费</t>
  </si>
  <si>
    <t>已使用经费</t>
  </si>
  <si>
    <t>剩余经费</t>
  </si>
  <si>
    <t>第九届英特尔杯全国大学生软件创新大赛</t>
  </si>
  <si>
    <t>全国大学生软件创新大赛组织委员会、教育部高等学校软件工程专业教学指导分委员会、教育部示范性软件学院建设工作办公室</t>
  </si>
  <si>
    <t>信息科学与工程学院</t>
  </si>
  <si>
    <t>第十一届（2017）中国成都国际软件设计和应用大赛</t>
  </si>
  <si>
    <t>成都市人民政府、四川省经济和信息化委员会</t>
  </si>
  <si>
    <t>2017年“甲骨文杯”Java程序设计大赛</t>
  </si>
  <si>
    <t>苹果公司、清华大学和中国高校创新创业教育联盟</t>
  </si>
  <si>
    <t>2017全国大学生智能设备Apps创新大赛</t>
  </si>
  <si>
    <t>第四届全国高校物联网应用创新大赛</t>
  </si>
  <si>
    <t>教育部科技发展中心、互联网应用创新开放平台联盟、清华大学软件学院</t>
  </si>
  <si>
    <t>第五届泰迪杯数据挖掘挑战赛</t>
  </si>
  <si>
    <t>全国大学生数学建模竞赛组委会</t>
  </si>
  <si>
    <t>第十三届“科讯杯”国际大学生影视作品大赛</t>
  </si>
  <si>
    <t>中国教育技术学会</t>
  </si>
  <si>
    <t>文学与新闻传播学院</t>
  </si>
  <si>
    <t>日进杯全国口腔职业技能大赛</t>
  </si>
  <si>
    <t>国家高等职业教育委员会</t>
  </si>
  <si>
    <t>国家及</t>
  </si>
  <si>
    <t>医学院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</si>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</sst>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黑体"/>
      <charset val="134"/>
    </font>
    <font>
      <sz val="9"/>
      <color theme="1"/>
      <name val="黑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color theme="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0"/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5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5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2" fillId="0" borderId="1" xfId="50" applyFont="1" applyFill="1" applyBorder="1" applyAlignment="1">
      <alignment horizontal="left" vertical="center" wrapText="1"/>
    </xf>
    <xf numFmtId="0" fontId="0" fillId="4" borderId="1" xfId="0" applyFill="1" applyBorder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 shrinkToFit="1"/>
    </xf>
    <xf numFmtId="0" fontId="8" fillId="5" borderId="7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topLeftCell="C1" workbookViewId="0">
      <selection activeCell="K10" sqref="K10"/>
    </sheetView>
  </sheetViews>
  <sheetFormatPr defaultColWidth="9" defaultRowHeight="13.5" outlineLevelRow="4"/>
  <cols>
    <col min="1" max="1" width="4.625" customWidth="1"/>
    <col min="2" max="2" width="22.625" customWidth="1"/>
    <col min="3" max="3" width="8" customWidth="1"/>
    <col min="4" max="4" width="18.875" customWidth="1"/>
    <col min="5" max="5" width="5.5" customWidth="1"/>
    <col min="6" max="6" width="12.875" customWidth="1"/>
    <col min="7" max="7" width="21.375" customWidth="1"/>
    <col min="8" max="8" width="7.75" customWidth="1"/>
    <col min="9" max="9" width="7.375" customWidth="1"/>
    <col min="10" max="10" width="9.625" customWidth="1"/>
    <col min="11" max="11" width="9.125" style="9" customWidth="1"/>
    <col min="12" max="12" width="6.5" customWidth="1"/>
    <col min="13" max="13" width="5.875" customWidth="1"/>
    <col min="14" max="14" width="7.25" customWidth="1"/>
    <col min="15" max="15" width="13.625" customWidth="1"/>
    <col min="16" max="16" width="5.375" customWidth="1"/>
    <col min="17" max="17" width="5.5" customWidth="1"/>
    <col min="18" max="18" width="21.875" style="10" customWidth="1"/>
  </cols>
  <sheetData>
    <row r="1" ht="19.5" customHeight="1" spans="1:18">
      <c r="A1" s="11" t="s">
        <v>0</v>
      </c>
      <c r="B1" s="11"/>
      <c r="C1" s="12" t="s">
        <v>1</v>
      </c>
      <c r="D1" s="12"/>
      <c r="E1" s="12"/>
      <c r="F1" s="12"/>
      <c r="G1" s="12"/>
      <c r="H1" s="12"/>
      <c r="I1" s="12"/>
      <c r="J1" s="12"/>
      <c r="K1" s="28"/>
      <c r="L1" s="12"/>
      <c r="M1" s="12"/>
      <c r="N1" s="12"/>
      <c r="O1" s="12"/>
      <c r="P1" s="12"/>
      <c r="Q1" s="12"/>
      <c r="R1" s="36"/>
    </row>
    <row r="2" ht="37.5" customHeight="1" spans="1:18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8" customFormat="1" ht="27.75" customHeight="1" spans="1:18">
      <c r="A3" s="14" t="s">
        <v>3</v>
      </c>
      <c r="B3" s="15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6" t="s">
        <v>9</v>
      </c>
      <c r="H3" s="17"/>
      <c r="I3" s="29" t="s">
        <v>10</v>
      </c>
      <c r="J3" s="16"/>
      <c r="K3" s="16"/>
      <c r="L3" s="16"/>
      <c r="M3" s="17"/>
      <c r="N3" s="29" t="s">
        <v>11</v>
      </c>
      <c r="O3" s="16"/>
      <c r="P3" s="16"/>
      <c r="Q3" s="16"/>
      <c r="R3" s="37" t="s">
        <v>12</v>
      </c>
    </row>
    <row r="4" s="8" customFormat="1" ht="72" customHeight="1" spans="1:18">
      <c r="A4" s="18"/>
      <c r="B4" s="19"/>
      <c r="C4" s="18"/>
      <c r="D4" s="18"/>
      <c r="E4" s="18"/>
      <c r="F4" s="18"/>
      <c r="G4" s="20" t="s">
        <v>13</v>
      </c>
      <c r="H4" s="21" t="s">
        <v>14</v>
      </c>
      <c r="I4" s="30" t="s">
        <v>15</v>
      </c>
      <c r="J4" s="30" t="s">
        <v>16</v>
      </c>
      <c r="K4" s="31" t="s">
        <v>17</v>
      </c>
      <c r="L4" s="30" t="s">
        <v>18</v>
      </c>
      <c r="M4" s="32" t="s">
        <v>19</v>
      </c>
      <c r="N4" s="21" t="s">
        <v>20</v>
      </c>
      <c r="O4" s="33" t="s">
        <v>21</v>
      </c>
      <c r="P4" s="34" t="s">
        <v>22</v>
      </c>
      <c r="Q4" s="38" t="s">
        <v>23</v>
      </c>
      <c r="R4" s="39" t="s">
        <v>24</v>
      </c>
    </row>
    <row r="5" s="8" customFormat="1" ht="69" customHeight="1" spans="1:18">
      <c r="A5" s="22">
        <v>1</v>
      </c>
      <c r="B5" s="23" t="s">
        <v>25</v>
      </c>
      <c r="C5" s="24">
        <v>1</v>
      </c>
      <c r="D5" s="23" t="s">
        <v>26</v>
      </c>
      <c r="E5" s="23" t="s">
        <v>27</v>
      </c>
      <c r="F5" s="25" t="s">
        <v>28</v>
      </c>
      <c r="G5" s="26" t="s">
        <v>29</v>
      </c>
      <c r="H5" s="27" t="s">
        <v>30</v>
      </c>
      <c r="I5" s="24"/>
      <c r="J5" s="35"/>
      <c r="K5" s="35"/>
      <c r="L5" s="35"/>
      <c r="M5" s="35"/>
      <c r="N5" s="22">
        <v>10</v>
      </c>
      <c r="O5" s="22" t="s">
        <v>31</v>
      </c>
      <c r="P5" s="22">
        <v>120</v>
      </c>
      <c r="Q5" s="40">
        <v>100</v>
      </c>
      <c r="R5" s="41" t="s">
        <v>32</v>
      </c>
    </row>
  </sheetData>
  <autoFilter ref="A4:R5">
    <extLst/>
  </autoFilter>
  <mergeCells count="11">
    <mergeCell ref="A1:B1"/>
    <mergeCell ref="A2:R2"/>
    <mergeCell ref="G3:H3"/>
    <mergeCell ref="I3:M3"/>
    <mergeCell ref="N3:Q3"/>
    <mergeCell ref="A3:A4"/>
    <mergeCell ref="B3:B4"/>
    <mergeCell ref="C3:C4"/>
    <mergeCell ref="D3:D4"/>
    <mergeCell ref="E3:E4"/>
    <mergeCell ref="F3:F4"/>
  </mergeCells>
  <pageMargins left="0.354166666666667" right="0.31388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1"/>
  <sheetViews>
    <sheetView workbookViewId="0">
      <selection activeCell="J9" sqref="J9"/>
    </sheetView>
  </sheetViews>
  <sheetFormatPr defaultColWidth="9" defaultRowHeight="13.5" outlineLevelCol="7"/>
  <cols>
    <col min="1" max="1" width="19.5" customWidth="1"/>
    <col min="2" max="2" width="6" customWidth="1"/>
    <col min="3" max="3" width="13.5" customWidth="1"/>
    <col min="5" max="5" width="9.875" customWidth="1"/>
    <col min="6" max="6" width="5.875" customWidth="1"/>
    <col min="7" max="7" width="6.5" customWidth="1"/>
    <col min="8" max="8" width="6.375" customWidth="1"/>
  </cols>
  <sheetData>
    <row r="2" ht="30" customHeight="1" spans="1:8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</row>
    <row r="3" ht="30" customHeight="1" spans="1:8">
      <c r="A3" s="2" t="s">
        <v>41</v>
      </c>
      <c r="B3" s="2">
        <v>8</v>
      </c>
      <c r="C3" s="2" t="s">
        <v>42</v>
      </c>
      <c r="D3" s="2" t="s">
        <v>27</v>
      </c>
      <c r="E3" s="2" t="s">
        <v>43</v>
      </c>
      <c r="F3" s="2">
        <v>4000</v>
      </c>
      <c r="G3" s="2">
        <v>3939.46</v>
      </c>
      <c r="H3" s="3">
        <f>F3-G3</f>
        <v>60.54</v>
      </c>
    </row>
    <row r="4" ht="30" customHeight="1" spans="1:8">
      <c r="A4" s="2" t="s">
        <v>44</v>
      </c>
      <c r="B4" s="2">
        <v>9</v>
      </c>
      <c r="C4" s="2" t="s">
        <v>45</v>
      </c>
      <c r="D4" s="2" t="s">
        <v>27</v>
      </c>
      <c r="E4" s="2" t="s">
        <v>43</v>
      </c>
      <c r="F4" s="2">
        <v>3000</v>
      </c>
      <c r="G4" s="2">
        <v>2999.45</v>
      </c>
      <c r="H4" s="3">
        <f t="shared" ref="H4:H10" si="0">F4-G4</f>
        <v>0.550000000000182</v>
      </c>
    </row>
    <row r="5" ht="30" customHeight="1" spans="1:8">
      <c r="A5" s="2" t="s">
        <v>46</v>
      </c>
      <c r="B5" s="2">
        <v>12</v>
      </c>
      <c r="C5" s="2" t="s">
        <v>47</v>
      </c>
      <c r="D5" s="2" t="s">
        <v>27</v>
      </c>
      <c r="E5" s="2" t="s">
        <v>43</v>
      </c>
      <c r="F5" s="2">
        <v>3000</v>
      </c>
      <c r="G5" s="2">
        <v>3000</v>
      </c>
      <c r="H5" s="3">
        <f t="shared" si="0"/>
        <v>0</v>
      </c>
    </row>
    <row r="6" ht="30" customHeight="1" spans="1:8">
      <c r="A6" s="2" t="s">
        <v>48</v>
      </c>
      <c r="B6" s="2">
        <v>14</v>
      </c>
      <c r="C6" s="2" t="s">
        <v>47</v>
      </c>
      <c r="D6" s="2" t="s">
        <v>27</v>
      </c>
      <c r="E6" s="2" t="s">
        <v>43</v>
      </c>
      <c r="F6" s="2">
        <v>5000</v>
      </c>
      <c r="G6" s="2">
        <v>4952.5</v>
      </c>
      <c r="H6" s="3">
        <f t="shared" si="0"/>
        <v>47.5</v>
      </c>
    </row>
    <row r="7" ht="30" customHeight="1" spans="1:8">
      <c r="A7" s="2" t="s">
        <v>49</v>
      </c>
      <c r="B7" s="2">
        <v>18</v>
      </c>
      <c r="C7" s="2" t="s">
        <v>50</v>
      </c>
      <c r="D7" s="2" t="s">
        <v>27</v>
      </c>
      <c r="E7" s="2" t="s">
        <v>43</v>
      </c>
      <c r="F7" s="2">
        <v>6000</v>
      </c>
      <c r="G7" s="2">
        <v>4684.01</v>
      </c>
      <c r="H7" s="3">
        <f t="shared" si="0"/>
        <v>1315.99</v>
      </c>
    </row>
    <row r="8" ht="30" customHeight="1" spans="1:8">
      <c r="A8" s="2" t="s">
        <v>51</v>
      </c>
      <c r="B8" s="2">
        <v>25</v>
      </c>
      <c r="C8" s="2" t="s">
        <v>52</v>
      </c>
      <c r="D8" s="2" t="s">
        <v>27</v>
      </c>
      <c r="E8" s="2" t="s">
        <v>43</v>
      </c>
      <c r="F8" s="2">
        <v>1400</v>
      </c>
      <c r="G8" s="2">
        <v>0</v>
      </c>
      <c r="H8" s="3">
        <f t="shared" si="0"/>
        <v>1400</v>
      </c>
    </row>
    <row r="9" ht="30" customHeight="1" spans="1:8">
      <c r="A9" s="4" t="s">
        <v>53</v>
      </c>
      <c r="B9" s="5">
        <v>39</v>
      </c>
      <c r="C9" s="4" t="s">
        <v>54</v>
      </c>
      <c r="D9" s="4" t="s">
        <v>27</v>
      </c>
      <c r="E9" s="6" t="s">
        <v>55</v>
      </c>
      <c r="F9" s="2">
        <v>6000</v>
      </c>
      <c r="G9" s="2">
        <v>6000</v>
      </c>
      <c r="H9" s="3">
        <f t="shared" si="0"/>
        <v>0</v>
      </c>
    </row>
    <row r="10" ht="30" customHeight="1" spans="1:8">
      <c r="A10" s="2" t="s">
        <v>56</v>
      </c>
      <c r="B10" s="2">
        <v>55</v>
      </c>
      <c r="C10" s="2" t="s">
        <v>57</v>
      </c>
      <c r="D10" s="2" t="s">
        <v>58</v>
      </c>
      <c r="E10" s="2" t="s">
        <v>59</v>
      </c>
      <c r="F10" s="2">
        <v>5000</v>
      </c>
      <c r="G10" s="2">
        <v>0</v>
      </c>
      <c r="H10" s="3">
        <f t="shared" si="0"/>
        <v>5000</v>
      </c>
    </row>
    <row r="11" ht="30" customHeight="1" spans="1:8">
      <c r="A11" s="2" t="s">
        <v>60</v>
      </c>
      <c r="B11" s="3"/>
      <c r="C11" s="3"/>
      <c r="D11" s="3"/>
      <c r="E11" s="3"/>
      <c r="F11" s="3"/>
      <c r="G11" s="3"/>
      <c r="H11" s="7">
        <f>SUM(H3:H10)</f>
        <v>7824.58</v>
      </c>
    </row>
  </sheetData>
  <autoFilter ref="A2:G11">
    <sortState ref="A2:G11">
      <sortCondition ref="B2"/>
    </sortState>
    <extLst/>
  </autoFilter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2017-09-04T06:13:00Z</dcterms:created>
  <cp:lastPrinted>2017-09-04T06:54:00Z</cp:lastPrinted>
  <dcterms:modified xsi:type="dcterms:W3CDTF">2018-09-03T01:04:58Z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